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Аркуш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7" i="1" l="1"/>
  <c r="R5" i="1"/>
  <c r="R6" i="1"/>
  <c r="R4" i="1"/>
  <c r="N33" i="1"/>
  <c r="N6" i="1" l="1"/>
  <c r="N7" i="1"/>
  <c r="N8" i="1"/>
  <c r="N9" i="1"/>
  <c r="N10" i="1"/>
  <c r="N11" i="1"/>
  <c r="N12" i="1"/>
  <c r="N14" i="1"/>
  <c r="N13" i="1"/>
  <c r="N16" i="1"/>
  <c r="N15" i="1"/>
  <c r="N17" i="1"/>
  <c r="N18" i="1"/>
  <c r="N19" i="1"/>
  <c r="N20" i="1"/>
  <c r="N21" i="1"/>
  <c r="N22" i="1"/>
  <c r="N23" i="1"/>
  <c r="N24" i="1"/>
  <c r="N25" i="1"/>
  <c r="N26" i="1"/>
  <c r="N27" i="1"/>
  <c r="N29" i="1"/>
  <c r="N30" i="1"/>
  <c r="N32" i="1"/>
  <c r="N31" i="1"/>
  <c r="N34" i="1"/>
  <c r="N35" i="1"/>
  <c r="N36" i="1"/>
  <c r="N28" i="1"/>
  <c r="N37" i="1"/>
  <c r="N38" i="1"/>
  <c r="N39" i="1"/>
  <c r="N40" i="1"/>
  <c r="N41" i="1"/>
  <c r="N42" i="1"/>
  <c r="N43" i="1"/>
  <c r="N44" i="1"/>
  <c r="N45" i="1"/>
  <c r="N47" i="1"/>
  <c r="N48" i="1"/>
  <c r="N49" i="1"/>
  <c r="N46" i="1"/>
  <c r="N50" i="1"/>
  <c r="N51" i="1"/>
  <c r="N53" i="1"/>
  <c r="N52" i="1"/>
  <c r="N55" i="1"/>
  <c r="N57" i="1"/>
  <c r="N56" i="1"/>
  <c r="N54" i="1"/>
  <c r="N58" i="1"/>
  <c r="N60" i="1"/>
  <c r="N59" i="1"/>
  <c r="N61" i="1"/>
  <c r="N62" i="1"/>
  <c r="N63" i="1"/>
  <c r="N64" i="1"/>
  <c r="N65" i="1"/>
  <c r="N66" i="1"/>
  <c r="N67" i="1"/>
  <c r="N68" i="1"/>
  <c r="N69" i="1"/>
  <c r="N70" i="1"/>
  <c r="N71" i="1"/>
  <c r="N72" i="1"/>
  <c r="N74" i="1"/>
  <c r="N75" i="1"/>
  <c r="N73" i="1"/>
  <c r="N76" i="1"/>
  <c r="N77" i="1"/>
  <c r="N5" i="1"/>
  <c r="N4" i="1"/>
</calcChain>
</file>

<file path=xl/sharedStrings.xml><?xml version="1.0" encoding="utf-8"?>
<sst xmlns="http://schemas.openxmlformats.org/spreadsheetml/2006/main" count="249" uniqueCount="111">
  <si>
    <t>№</t>
  </si>
  <si>
    <t>Прізвище, ім'я, по-батькові учасника</t>
  </si>
  <si>
    <t>Клас</t>
  </si>
  <si>
    <t>Регіон</t>
  </si>
  <si>
    <t>За завданнями</t>
  </si>
  <si>
    <t>Сума балів</t>
  </si>
  <si>
    <t>Абсолютне місце</t>
  </si>
  <si>
    <t>Система керування базами даних</t>
  </si>
  <si>
    <t>Табличний процесор</t>
  </si>
  <si>
    <t>Текстовий процесор</t>
  </si>
  <si>
    <t>Редактор презентацій</t>
  </si>
  <si>
    <t>Канарик Володимир Петрович</t>
  </si>
  <si>
    <t>Миколаївська</t>
  </si>
  <si>
    <t>Молчанова Варвара Сергіївна</t>
  </si>
  <si>
    <t>Донецька</t>
  </si>
  <si>
    <t>Федченко Єлизавета Сергіївна</t>
  </si>
  <si>
    <t>Херсонська</t>
  </si>
  <si>
    <t>Пономаренко Євгеній Володимирович</t>
  </si>
  <si>
    <t>Гринь Аліна Вікторівна</t>
  </si>
  <si>
    <t>Полтавська</t>
  </si>
  <si>
    <t>Степаненко Юлія Олександрівна</t>
  </si>
  <si>
    <t>Кіровоградська</t>
  </si>
  <si>
    <t>Немченко Катерина Юріївна</t>
  </si>
  <si>
    <t>Київська</t>
  </si>
  <si>
    <t>Фролов Дмитро Андрійович</t>
  </si>
  <si>
    <t>Чернігівська</t>
  </si>
  <si>
    <t>Маханько Ростислав Геннадійович</t>
  </si>
  <si>
    <t>Тарановська Валерія Валентинівна</t>
  </si>
  <si>
    <t>Черкаська</t>
  </si>
  <si>
    <t>Чекотун Ярослав Дмитрович</t>
  </si>
  <si>
    <t>Бондар Ярослав Сергійович</t>
  </si>
  <si>
    <t>Волинська</t>
  </si>
  <si>
    <t>Сема Валерія Ігорівна</t>
  </si>
  <si>
    <t>Хмельницька</t>
  </si>
  <si>
    <t>Петренко Юрій Анатолійович</t>
  </si>
  <si>
    <t>Бережний Сергій Андрійович</t>
  </si>
  <si>
    <t>Манько Анна Іванівна</t>
  </si>
  <si>
    <t>Львівська</t>
  </si>
  <si>
    <t>Панченко Таїсія Андріївна</t>
  </si>
  <si>
    <t>Поповкін Максим Максимович</t>
  </si>
  <si>
    <t>Дніпропетровська</t>
  </si>
  <si>
    <t>Величко Петро Ігорович</t>
  </si>
  <si>
    <t>Запорізька</t>
  </si>
  <si>
    <t>Попов Євгеній Юрійович</t>
  </si>
  <si>
    <t>Колмиков Михайло Олексійович</t>
  </si>
  <si>
    <t>Верещака Данило Іванович</t>
  </si>
  <si>
    <t>Далявський Владислав Сергійович</t>
  </si>
  <si>
    <t>Кібко Олександра Романівна</t>
  </si>
  <si>
    <t>Слуцький Дмитро Олексійович</t>
  </si>
  <si>
    <t>Сумська</t>
  </si>
  <si>
    <t>Нуйскова Ірина Вікторівна</t>
  </si>
  <si>
    <t>Білий Костянтин Миколайович</t>
  </si>
  <si>
    <t>Засько Богдан В'ячеславович</t>
  </si>
  <si>
    <t>Здоровець Олексій Олександрович</t>
  </si>
  <si>
    <t>Шабаршова Кристина Ігорівна</t>
  </si>
  <si>
    <t>Суботіна Наталія Вікторівна</t>
  </si>
  <si>
    <t>Харківська</t>
  </si>
  <si>
    <t>Моргунова Катерина Дмитрівна</t>
  </si>
  <si>
    <t>Вовкотруб Олександр Віталійович</t>
  </si>
  <si>
    <t>УФМЛ</t>
  </si>
  <si>
    <t>Чечіна Ірина Вікторівна</t>
  </si>
  <si>
    <t>Бутрий Олег Вікторович</t>
  </si>
  <si>
    <t>Мовчан Олександр Володимирович</t>
  </si>
  <si>
    <t>Новіцький Павло Сергійович</t>
  </si>
  <si>
    <t>Мугир Олександр Петрович</t>
  </si>
  <si>
    <t>Медведков Максим Олександрович</t>
  </si>
  <si>
    <t>Плюта Антон Олегович</t>
  </si>
  <si>
    <t>Адамова Валерія Сергіївна</t>
  </si>
  <si>
    <t>Літвінов Руслан Олегович</t>
  </si>
  <si>
    <t>Черьомушкін Олексій Олегович</t>
  </si>
  <si>
    <t>Бужак Андрій Васильович</t>
  </si>
  <si>
    <t>Чернівецька</t>
  </si>
  <si>
    <t>Мулик Роман Зіновійович</t>
  </si>
  <si>
    <t>Онищенко Анастасія Ігорівна</t>
  </si>
  <si>
    <t>Дудченко Ігор Віталійович</t>
  </si>
  <si>
    <t>Сонін Олег Валентинович</t>
  </si>
  <si>
    <t>Зачепило Михайло Олександрович</t>
  </si>
  <si>
    <t>Голубаха Микита Ігорович</t>
  </si>
  <si>
    <t>Київ</t>
  </si>
  <si>
    <t>Крупка Денис Максимович</t>
  </si>
  <si>
    <t>Хижняк Дмитро Едуардович</t>
  </si>
  <si>
    <t>Левушевська Яна Ігорівна</t>
  </si>
  <si>
    <t>Перепелиця Антон Ігорович</t>
  </si>
  <si>
    <t>Мєждєлова Дар'я Русланівна</t>
  </si>
  <si>
    <t>Ворона Богдан Петрович</t>
  </si>
  <si>
    <t>Гизила Євгеній Сергійович</t>
  </si>
  <si>
    <t>Рахімова Алла Миколаївна</t>
  </si>
  <si>
    <t>Гринь Артем Вікторович</t>
  </si>
  <si>
    <t>Лук'янченко Регіна Анатоліївна</t>
  </si>
  <si>
    <t>Авдєйонок Ірина Ігорівна</t>
  </si>
  <si>
    <t>Коткова Ангеліна Андріївна</t>
  </si>
  <si>
    <t>Семченко Ярослав Олександрович</t>
  </si>
  <si>
    <t>Мороз Олександр Дмитрович</t>
  </si>
  <si>
    <t>Пригорницька Євгенія Олександрівна</t>
  </si>
  <si>
    <t>Крішен Єлизавета Віталіївна</t>
  </si>
  <si>
    <t>Семенюк Павла Романівна</t>
  </si>
  <si>
    <t>Івано-Франківська</t>
  </si>
  <si>
    <t>Дєєв Сергій Сергійович</t>
  </si>
  <si>
    <t>Мельник Дмитро Сергійович</t>
  </si>
  <si>
    <t>Деміденко Дмитро Олександрович</t>
  </si>
  <si>
    <t>Ветух Сергій Вадимович</t>
  </si>
  <si>
    <t>Яковенко Антон Олександрович</t>
  </si>
  <si>
    <t>Сухарська Ольга Павлівна</t>
  </si>
  <si>
    <t>Перевірка</t>
  </si>
  <si>
    <t>Апеляція</t>
  </si>
  <si>
    <t>Романюк Едуард Сергійович</t>
  </si>
  <si>
    <t>не перев.</t>
  </si>
  <si>
    <t>ІІІ</t>
  </si>
  <si>
    <t>ІІ</t>
  </si>
  <si>
    <t>І</t>
  </si>
  <si>
    <t>учасник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</si>
</sst>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/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0" xfId="0" applyFill="1"/>
    <xf numFmtId="0" fontId="2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77"/>
  <sheetViews>
    <sheetView tabSelected="1" topLeftCell="B1" workbookViewId="0">
      <selection activeCell="H8" sqref="H8"/>
    </sheetView>
  </sheetViews>
  <sheetFormatPr defaultRowHeight="15" x14ac:dyDescent="0.25"/>
  <cols>
    <col min="3" max="3" width="36.5703125" style="2" bestFit="1" customWidth="1"/>
    <col min="4" max="4" width="9" hidden="1" customWidth="1"/>
    <col min="5" max="5" width="17" style="2" bestFit="1" customWidth="1"/>
    <col min="6" max="6" width="10.28515625" customWidth="1"/>
    <col min="7" max="7" width="10.7109375" style="4" customWidth="1"/>
    <col min="8" max="8" width="10.5703125" style="4" customWidth="1"/>
    <col min="9" max="9" width="10.7109375" style="4" customWidth="1"/>
    <col min="10" max="11" width="10.5703125" style="4" customWidth="1"/>
    <col min="12" max="12" width="10.7109375" style="4" customWidth="1"/>
    <col min="13" max="13" width="10.5703125" style="4" customWidth="1"/>
  </cols>
  <sheetData>
    <row r="1" spans="2:18" ht="15" customHeight="1" x14ac:dyDescent="0.25">
      <c r="B1" s="5" t="s">
        <v>0</v>
      </c>
      <c r="C1" s="8" t="s">
        <v>1</v>
      </c>
      <c r="D1" s="5" t="s">
        <v>2</v>
      </c>
      <c r="E1" s="8" t="s">
        <v>3</v>
      </c>
      <c r="F1" s="11" t="s">
        <v>4</v>
      </c>
      <c r="G1" s="12"/>
      <c r="H1" s="12"/>
      <c r="I1" s="12"/>
      <c r="J1" s="12"/>
      <c r="K1" s="12"/>
      <c r="L1" s="12"/>
      <c r="M1" s="13"/>
      <c r="N1" s="5" t="s">
        <v>5</v>
      </c>
      <c r="O1" s="5" t="s">
        <v>6</v>
      </c>
    </row>
    <row r="2" spans="2:18" ht="67.5" customHeight="1" x14ac:dyDescent="0.25">
      <c r="B2" s="6"/>
      <c r="C2" s="9"/>
      <c r="D2" s="6"/>
      <c r="E2" s="9"/>
      <c r="F2" s="11" t="s">
        <v>7</v>
      </c>
      <c r="G2" s="13"/>
      <c r="H2" s="14" t="s">
        <v>8</v>
      </c>
      <c r="I2" s="15"/>
      <c r="J2" s="14" t="s">
        <v>9</v>
      </c>
      <c r="K2" s="15"/>
      <c r="L2" s="14" t="s">
        <v>10</v>
      </c>
      <c r="M2" s="15"/>
      <c r="N2" s="6"/>
      <c r="O2" s="6"/>
    </row>
    <row r="3" spans="2:18" x14ac:dyDescent="0.25">
      <c r="B3" s="7"/>
      <c r="C3" s="10"/>
      <c r="D3" s="7"/>
      <c r="E3" s="10"/>
      <c r="F3" s="1" t="s">
        <v>103</v>
      </c>
      <c r="G3" s="3" t="s">
        <v>104</v>
      </c>
      <c r="H3" s="3" t="s">
        <v>103</v>
      </c>
      <c r="I3" s="3" t="s">
        <v>104</v>
      </c>
      <c r="J3" s="3" t="s">
        <v>103</v>
      </c>
      <c r="K3" s="3" t="s">
        <v>104</v>
      </c>
      <c r="L3" s="3" t="s">
        <v>103</v>
      </c>
      <c r="M3" s="3" t="s">
        <v>104</v>
      </c>
      <c r="N3" s="7"/>
      <c r="O3" s="7"/>
    </row>
    <row r="4" spans="2:18" s="19" customFormat="1" x14ac:dyDescent="0.25">
      <c r="B4" s="16">
        <v>1</v>
      </c>
      <c r="C4" s="17" t="s">
        <v>11</v>
      </c>
      <c r="D4" s="16">
        <v>9</v>
      </c>
      <c r="E4" s="18" t="s">
        <v>12</v>
      </c>
      <c r="F4" s="16">
        <v>7.5</v>
      </c>
      <c r="G4" s="16"/>
      <c r="H4" s="16">
        <v>74</v>
      </c>
      <c r="I4" s="16"/>
      <c r="J4" s="16">
        <v>50</v>
      </c>
      <c r="K4" s="16"/>
      <c r="L4" s="16">
        <v>67.5</v>
      </c>
      <c r="M4" s="16"/>
      <c r="N4" s="16">
        <f t="shared" ref="N4:N35" si="0">SUM(F4:M4)</f>
        <v>199</v>
      </c>
      <c r="O4" s="16" t="s">
        <v>109</v>
      </c>
      <c r="Q4" s="19" t="s">
        <v>109</v>
      </c>
      <c r="R4" s="19">
        <f>COUNTIF(O:O,Q4)</f>
        <v>7</v>
      </c>
    </row>
    <row r="5" spans="2:18" s="19" customFormat="1" x14ac:dyDescent="0.25">
      <c r="B5" s="16">
        <v>2</v>
      </c>
      <c r="C5" s="17" t="s">
        <v>13</v>
      </c>
      <c r="D5" s="16">
        <v>9</v>
      </c>
      <c r="E5" s="18" t="s">
        <v>14</v>
      </c>
      <c r="F5" s="16">
        <v>5.5</v>
      </c>
      <c r="G5" s="16"/>
      <c r="H5" s="16">
        <v>68</v>
      </c>
      <c r="I5" s="16"/>
      <c r="J5" s="16">
        <v>20</v>
      </c>
      <c r="K5" s="16"/>
      <c r="L5" s="16">
        <v>84</v>
      </c>
      <c r="M5" s="16"/>
      <c r="N5" s="16">
        <f t="shared" si="0"/>
        <v>177.5</v>
      </c>
      <c r="O5" s="16" t="s">
        <v>109</v>
      </c>
      <c r="Q5" s="19" t="s">
        <v>108</v>
      </c>
      <c r="R5" s="19">
        <f>COUNTIF(O:O,Q5)</f>
        <v>12</v>
      </c>
    </row>
    <row r="6" spans="2:18" s="19" customFormat="1" x14ac:dyDescent="0.25">
      <c r="B6" s="16">
        <v>3</v>
      </c>
      <c r="C6" s="17" t="s">
        <v>15</v>
      </c>
      <c r="D6" s="16">
        <v>9</v>
      </c>
      <c r="E6" s="18" t="s">
        <v>16</v>
      </c>
      <c r="F6" s="16">
        <v>6</v>
      </c>
      <c r="G6" s="16"/>
      <c r="H6" s="16">
        <v>22</v>
      </c>
      <c r="I6" s="16"/>
      <c r="J6" s="16">
        <v>80</v>
      </c>
      <c r="K6" s="16"/>
      <c r="L6" s="16">
        <v>65.5</v>
      </c>
      <c r="M6" s="16"/>
      <c r="N6" s="16">
        <f t="shared" si="0"/>
        <v>173.5</v>
      </c>
      <c r="O6" s="16" t="s">
        <v>109</v>
      </c>
      <c r="Q6" s="19" t="s">
        <v>107</v>
      </c>
      <c r="R6" s="19">
        <f>COUNTIF(O:O,Q6)</f>
        <v>19</v>
      </c>
    </row>
    <row r="7" spans="2:18" s="19" customFormat="1" x14ac:dyDescent="0.25">
      <c r="B7" s="16">
        <v>4</v>
      </c>
      <c r="C7" s="17" t="s">
        <v>17</v>
      </c>
      <c r="D7" s="16">
        <v>9</v>
      </c>
      <c r="E7" s="18" t="s">
        <v>16</v>
      </c>
      <c r="F7" s="16">
        <v>1</v>
      </c>
      <c r="G7" s="16"/>
      <c r="H7" s="16">
        <v>23</v>
      </c>
      <c r="I7" s="16"/>
      <c r="J7" s="16">
        <v>12.5</v>
      </c>
      <c r="K7" s="16"/>
      <c r="L7" s="16">
        <v>105</v>
      </c>
      <c r="M7" s="16"/>
      <c r="N7" s="16">
        <f t="shared" si="0"/>
        <v>141.5</v>
      </c>
      <c r="O7" s="16" t="s">
        <v>108</v>
      </c>
      <c r="Q7" s="19" t="s">
        <v>110</v>
      </c>
      <c r="R7" s="19">
        <f>COUNTIF(O:O,Q7)</f>
        <v>36</v>
      </c>
    </row>
    <row r="8" spans="2:18" s="19" customFormat="1" x14ac:dyDescent="0.25">
      <c r="B8" s="16">
        <v>5</v>
      </c>
      <c r="C8" s="17" t="s">
        <v>18</v>
      </c>
      <c r="D8" s="16">
        <v>9</v>
      </c>
      <c r="E8" s="18" t="s">
        <v>19</v>
      </c>
      <c r="F8" s="16">
        <v>1</v>
      </c>
      <c r="G8" s="16"/>
      <c r="H8" s="16">
        <v>0</v>
      </c>
      <c r="I8" s="16"/>
      <c r="J8" s="16">
        <v>80</v>
      </c>
      <c r="K8" s="16"/>
      <c r="L8" s="16">
        <v>59.5</v>
      </c>
      <c r="M8" s="16"/>
      <c r="N8" s="16">
        <f t="shared" si="0"/>
        <v>140.5</v>
      </c>
      <c r="O8" s="16" t="s">
        <v>108</v>
      </c>
    </row>
    <row r="9" spans="2:18" s="19" customFormat="1" x14ac:dyDescent="0.25">
      <c r="B9" s="16">
        <v>6</v>
      </c>
      <c r="C9" s="17" t="s">
        <v>20</v>
      </c>
      <c r="D9" s="16">
        <v>9</v>
      </c>
      <c r="E9" s="18" t="s">
        <v>21</v>
      </c>
      <c r="F9" s="16">
        <v>0.5</v>
      </c>
      <c r="G9" s="16"/>
      <c r="H9" s="16">
        <v>12</v>
      </c>
      <c r="I9" s="16"/>
      <c r="J9" s="16">
        <v>60</v>
      </c>
      <c r="K9" s="16"/>
      <c r="L9" s="16">
        <v>63.5</v>
      </c>
      <c r="M9" s="16"/>
      <c r="N9" s="16">
        <f t="shared" si="0"/>
        <v>136</v>
      </c>
      <c r="O9" s="16" t="s">
        <v>108</v>
      </c>
    </row>
    <row r="10" spans="2:18" s="19" customFormat="1" x14ac:dyDescent="0.25">
      <c r="B10" s="16">
        <v>7</v>
      </c>
      <c r="C10" s="17" t="s">
        <v>22</v>
      </c>
      <c r="D10" s="16">
        <v>9</v>
      </c>
      <c r="E10" s="18" t="s">
        <v>23</v>
      </c>
      <c r="F10" s="16">
        <v>0</v>
      </c>
      <c r="G10" s="16"/>
      <c r="H10" s="16">
        <v>19</v>
      </c>
      <c r="I10" s="16"/>
      <c r="J10" s="16">
        <v>20</v>
      </c>
      <c r="K10" s="16"/>
      <c r="L10" s="16">
        <v>75</v>
      </c>
      <c r="M10" s="16"/>
      <c r="N10" s="16">
        <f t="shared" si="0"/>
        <v>114</v>
      </c>
      <c r="O10" s="16" t="s">
        <v>108</v>
      </c>
    </row>
    <row r="11" spans="2:18" s="19" customFormat="1" x14ac:dyDescent="0.25">
      <c r="B11" s="16">
        <v>8</v>
      </c>
      <c r="C11" s="17" t="s">
        <v>24</v>
      </c>
      <c r="D11" s="16">
        <v>9</v>
      </c>
      <c r="E11" s="18" t="s">
        <v>25</v>
      </c>
      <c r="F11" s="16">
        <v>0</v>
      </c>
      <c r="G11" s="16"/>
      <c r="H11" s="16">
        <v>12</v>
      </c>
      <c r="I11" s="16"/>
      <c r="J11" s="16">
        <v>45</v>
      </c>
      <c r="K11" s="16"/>
      <c r="L11" s="16">
        <v>44.5</v>
      </c>
      <c r="M11" s="16"/>
      <c r="N11" s="16">
        <f t="shared" si="0"/>
        <v>101.5</v>
      </c>
      <c r="O11" s="16" t="s">
        <v>107</v>
      </c>
    </row>
    <row r="12" spans="2:18" s="19" customFormat="1" x14ac:dyDescent="0.25">
      <c r="B12" s="16">
        <v>9</v>
      </c>
      <c r="C12" s="17" t="s">
        <v>26</v>
      </c>
      <c r="D12" s="16">
        <v>9</v>
      </c>
      <c r="E12" s="18" t="s">
        <v>16</v>
      </c>
      <c r="F12" s="16">
        <v>5.5</v>
      </c>
      <c r="G12" s="16"/>
      <c r="H12" s="16">
        <v>25</v>
      </c>
      <c r="I12" s="16"/>
      <c r="J12" s="16">
        <v>27.5</v>
      </c>
      <c r="K12" s="16"/>
      <c r="L12" s="16">
        <v>41.5</v>
      </c>
      <c r="M12" s="16"/>
      <c r="N12" s="16">
        <f t="shared" si="0"/>
        <v>99.5</v>
      </c>
      <c r="O12" s="16" t="s">
        <v>107</v>
      </c>
    </row>
    <row r="13" spans="2:18" s="19" customFormat="1" x14ac:dyDescent="0.25">
      <c r="B13" s="16">
        <v>11</v>
      </c>
      <c r="C13" s="17" t="s">
        <v>29</v>
      </c>
      <c r="D13" s="16">
        <v>9</v>
      </c>
      <c r="E13" s="18" t="s">
        <v>16</v>
      </c>
      <c r="F13" s="16">
        <v>0</v>
      </c>
      <c r="G13" s="16"/>
      <c r="H13" s="16">
        <v>3</v>
      </c>
      <c r="I13" s="16"/>
      <c r="J13" s="16">
        <v>50</v>
      </c>
      <c r="K13" s="16">
        <v>10</v>
      </c>
      <c r="L13" s="16">
        <v>33</v>
      </c>
      <c r="M13" s="16"/>
      <c r="N13" s="16">
        <f t="shared" si="0"/>
        <v>96</v>
      </c>
      <c r="O13" s="16" t="s">
        <v>107</v>
      </c>
    </row>
    <row r="14" spans="2:18" s="19" customFormat="1" x14ac:dyDescent="0.25">
      <c r="B14" s="16">
        <v>10</v>
      </c>
      <c r="C14" s="17" t="s">
        <v>27</v>
      </c>
      <c r="D14" s="16">
        <v>9</v>
      </c>
      <c r="E14" s="18" t="s">
        <v>28</v>
      </c>
      <c r="F14" s="16">
        <v>5</v>
      </c>
      <c r="G14" s="16"/>
      <c r="H14" s="16">
        <v>24</v>
      </c>
      <c r="I14" s="16"/>
      <c r="J14" s="16">
        <v>17.5</v>
      </c>
      <c r="K14" s="16"/>
      <c r="L14" s="16">
        <v>48.5</v>
      </c>
      <c r="M14" s="16"/>
      <c r="N14" s="16">
        <f t="shared" si="0"/>
        <v>95</v>
      </c>
      <c r="O14" s="16" t="s">
        <v>107</v>
      </c>
    </row>
    <row r="15" spans="2:18" s="19" customFormat="1" x14ac:dyDescent="0.25">
      <c r="B15" s="16">
        <v>13</v>
      </c>
      <c r="C15" s="17" t="s">
        <v>32</v>
      </c>
      <c r="D15" s="16">
        <v>9</v>
      </c>
      <c r="E15" s="18" t="s">
        <v>33</v>
      </c>
      <c r="F15" s="16">
        <v>4.5</v>
      </c>
      <c r="G15" s="16"/>
      <c r="H15" s="16">
        <v>27</v>
      </c>
      <c r="I15" s="16">
        <v>14</v>
      </c>
      <c r="J15" s="16">
        <v>7.5</v>
      </c>
      <c r="K15" s="16"/>
      <c r="L15" s="16">
        <v>40.5</v>
      </c>
      <c r="M15" s="16"/>
      <c r="N15" s="16">
        <f t="shared" si="0"/>
        <v>93.5</v>
      </c>
      <c r="O15" s="16" t="s">
        <v>107</v>
      </c>
    </row>
    <row r="16" spans="2:18" s="19" customFormat="1" x14ac:dyDescent="0.25">
      <c r="B16" s="16">
        <v>12</v>
      </c>
      <c r="C16" s="17" t="s">
        <v>30</v>
      </c>
      <c r="D16" s="16">
        <v>9</v>
      </c>
      <c r="E16" s="18" t="s">
        <v>31</v>
      </c>
      <c r="F16" s="16">
        <v>11</v>
      </c>
      <c r="G16" s="16"/>
      <c r="H16" s="16">
        <v>12</v>
      </c>
      <c r="I16" s="16"/>
      <c r="J16" s="16">
        <v>17.5</v>
      </c>
      <c r="K16" s="16"/>
      <c r="L16" s="16">
        <v>41</v>
      </c>
      <c r="M16" s="16"/>
      <c r="N16" s="16">
        <f t="shared" si="0"/>
        <v>81.5</v>
      </c>
      <c r="O16" s="16" t="s">
        <v>110</v>
      </c>
    </row>
    <row r="17" spans="2:15" s="19" customFormat="1" x14ac:dyDescent="0.25">
      <c r="B17" s="16">
        <v>14</v>
      </c>
      <c r="C17" s="17" t="s">
        <v>34</v>
      </c>
      <c r="D17" s="16">
        <v>9</v>
      </c>
      <c r="E17" s="18" t="s">
        <v>28</v>
      </c>
      <c r="F17" s="16">
        <v>18.5</v>
      </c>
      <c r="G17" s="16"/>
      <c r="H17" s="16">
        <v>13</v>
      </c>
      <c r="I17" s="16"/>
      <c r="J17" s="16">
        <v>0</v>
      </c>
      <c r="K17" s="16"/>
      <c r="L17" s="16">
        <v>47.5</v>
      </c>
      <c r="M17" s="16"/>
      <c r="N17" s="16">
        <f t="shared" si="0"/>
        <v>79</v>
      </c>
      <c r="O17" s="16" t="s">
        <v>110</v>
      </c>
    </row>
    <row r="18" spans="2:15" s="19" customFormat="1" x14ac:dyDescent="0.25">
      <c r="B18" s="16">
        <v>15</v>
      </c>
      <c r="C18" s="17" t="s">
        <v>35</v>
      </c>
      <c r="D18" s="16">
        <v>9</v>
      </c>
      <c r="E18" s="18" t="s">
        <v>31</v>
      </c>
      <c r="F18" s="16">
        <v>0</v>
      </c>
      <c r="G18" s="16"/>
      <c r="H18" s="16">
        <v>17</v>
      </c>
      <c r="I18" s="16"/>
      <c r="J18" s="16">
        <v>0</v>
      </c>
      <c r="K18" s="16"/>
      <c r="L18" s="16">
        <v>56</v>
      </c>
      <c r="M18" s="16"/>
      <c r="N18" s="16">
        <f t="shared" si="0"/>
        <v>73</v>
      </c>
      <c r="O18" s="16" t="s">
        <v>110</v>
      </c>
    </row>
    <row r="19" spans="2:15" s="19" customFormat="1" x14ac:dyDescent="0.25">
      <c r="B19" s="16">
        <v>16</v>
      </c>
      <c r="C19" s="17" t="s">
        <v>36</v>
      </c>
      <c r="D19" s="16">
        <v>9</v>
      </c>
      <c r="E19" s="18" t="s">
        <v>37</v>
      </c>
      <c r="F19" s="16">
        <v>0</v>
      </c>
      <c r="G19" s="16"/>
      <c r="H19" s="16">
        <v>1</v>
      </c>
      <c r="I19" s="16"/>
      <c r="J19" s="16">
        <v>57.5</v>
      </c>
      <c r="K19" s="16"/>
      <c r="L19" s="16">
        <v>13.5</v>
      </c>
      <c r="M19" s="16"/>
      <c r="N19" s="16">
        <f t="shared" si="0"/>
        <v>72</v>
      </c>
      <c r="O19" s="16" t="s">
        <v>110</v>
      </c>
    </row>
    <row r="20" spans="2:15" s="19" customFormat="1" x14ac:dyDescent="0.25">
      <c r="B20" s="16">
        <v>17</v>
      </c>
      <c r="C20" s="17" t="s">
        <v>38</v>
      </c>
      <c r="D20" s="16">
        <v>9</v>
      </c>
      <c r="E20" s="18" t="s">
        <v>16</v>
      </c>
      <c r="F20" s="16">
        <v>9</v>
      </c>
      <c r="G20" s="16"/>
      <c r="H20" s="16">
        <v>43</v>
      </c>
      <c r="I20" s="16"/>
      <c r="J20" s="16">
        <v>7.5</v>
      </c>
      <c r="K20" s="16"/>
      <c r="L20" s="16">
        <v>12</v>
      </c>
      <c r="M20" s="16"/>
      <c r="N20" s="16">
        <f t="shared" si="0"/>
        <v>71.5</v>
      </c>
      <c r="O20" s="16" t="s">
        <v>110</v>
      </c>
    </row>
    <row r="21" spans="2:15" s="19" customFormat="1" x14ac:dyDescent="0.25">
      <c r="B21" s="16">
        <v>18</v>
      </c>
      <c r="C21" s="17" t="s">
        <v>39</v>
      </c>
      <c r="D21" s="16">
        <v>9</v>
      </c>
      <c r="E21" s="18" t="s">
        <v>40</v>
      </c>
      <c r="F21" s="16">
        <v>8.5</v>
      </c>
      <c r="G21" s="16">
        <v>1</v>
      </c>
      <c r="H21" s="16">
        <v>0</v>
      </c>
      <c r="I21" s="16"/>
      <c r="J21" s="16">
        <v>37.5</v>
      </c>
      <c r="K21" s="16"/>
      <c r="L21" s="16">
        <v>21</v>
      </c>
      <c r="M21" s="16"/>
      <c r="N21" s="16">
        <f t="shared" si="0"/>
        <v>68</v>
      </c>
      <c r="O21" s="16" t="s">
        <v>110</v>
      </c>
    </row>
    <row r="22" spans="2:15" s="19" customFormat="1" x14ac:dyDescent="0.25">
      <c r="B22" s="16">
        <v>19</v>
      </c>
      <c r="C22" s="17" t="s">
        <v>41</v>
      </c>
      <c r="D22" s="16">
        <v>9</v>
      </c>
      <c r="E22" s="18" t="s">
        <v>42</v>
      </c>
      <c r="F22" s="16">
        <v>0</v>
      </c>
      <c r="G22" s="16">
        <v>5.5</v>
      </c>
      <c r="H22" s="16">
        <v>23</v>
      </c>
      <c r="I22" s="16"/>
      <c r="J22" s="16">
        <v>25</v>
      </c>
      <c r="K22" s="16"/>
      <c r="L22" s="16">
        <v>14.5</v>
      </c>
      <c r="M22" s="16"/>
      <c r="N22" s="16">
        <f t="shared" si="0"/>
        <v>68</v>
      </c>
      <c r="O22" s="16" t="s">
        <v>110</v>
      </c>
    </row>
    <row r="23" spans="2:15" s="19" customFormat="1" x14ac:dyDescent="0.25">
      <c r="B23" s="16">
        <v>20</v>
      </c>
      <c r="C23" s="17" t="s">
        <v>43</v>
      </c>
      <c r="D23" s="16">
        <v>9</v>
      </c>
      <c r="E23" s="18" t="s">
        <v>21</v>
      </c>
      <c r="F23" s="16">
        <v>0</v>
      </c>
      <c r="G23" s="16"/>
      <c r="H23" s="16">
        <v>0</v>
      </c>
      <c r="I23" s="16"/>
      <c r="J23" s="16">
        <v>12.5</v>
      </c>
      <c r="K23" s="16"/>
      <c r="L23" s="16">
        <v>36</v>
      </c>
      <c r="M23" s="16"/>
      <c r="N23" s="16">
        <f t="shared" si="0"/>
        <v>48.5</v>
      </c>
      <c r="O23" s="16" t="s">
        <v>110</v>
      </c>
    </row>
    <row r="24" spans="2:15" s="19" customFormat="1" x14ac:dyDescent="0.25">
      <c r="B24" s="16">
        <v>21</v>
      </c>
      <c r="C24" s="17" t="s">
        <v>44</v>
      </c>
      <c r="D24" s="16">
        <v>9</v>
      </c>
      <c r="E24" s="18" t="s">
        <v>16</v>
      </c>
      <c r="F24" s="16">
        <v>0</v>
      </c>
      <c r="G24" s="16"/>
      <c r="H24" s="16">
        <v>0</v>
      </c>
      <c r="I24" s="16"/>
      <c r="J24" s="16">
        <v>0</v>
      </c>
      <c r="K24" s="16"/>
      <c r="L24" s="16">
        <v>46.5</v>
      </c>
      <c r="M24" s="16"/>
      <c r="N24" s="16">
        <f t="shared" si="0"/>
        <v>46.5</v>
      </c>
      <c r="O24" s="16" t="s">
        <v>110</v>
      </c>
    </row>
    <row r="25" spans="2:15" s="19" customFormat="1" ht="15.75" thickBot="1" x14ac:dyDescent="0.3">
      <c r="B25" s="20">
        <v>22</v>
      </c>
      <c r="C25" s="21" t="s">
        <v>45</v>
      </c>
      <c r="D25" s="20">
        <v>9</v>
      </c>
      <c r="E25" s="22" t="s">
        <v>16</v>
      </c>
      <c r="F25" s="20">
        <v>0</v>
      </c>
      <c r="G25" s="20"/>
      <c r="H25" s="20">
        <v>21</v>
      </c>
      <c r="I25" s="20"/>
      <c r="J25" s="20">
        <v>0</v>
      </c>
      <c r="K25" s="20"/>
      <c r="L25" s="20">
        <v>25.5</v>
      </c>
      <c r="M25" s="20"/>
      <c r="N25" s="20">
        <f t="shared" si="0"/>
        <v>46.5</v>
      </c>
      <c r="O25" s="20" t="s">
        <v>110</v>
      </c>
    </row>
    <row r="26" spans="2:15" s="19" customFormat="1" x14ac:dyDescent="0.25">
      <c r="B26" s="23">
        <v>23</v>
      </c>
      <c r="C26" s="24" t="s">
        <v>46</v>
      </c>
      <c r="D26" s="23">
        <v>10</v>
      </c>
      <c r="E26" s="25" t="s">
        <v>37</v>
      </c>
      <c r="F26" s="23">
        <v>23</v>
      </c>
      <c r="G26" s="23"/>
      <c r="H26" s="23">
        <v>94</v>
      </c>
      <c r="I26" s="23"/>
      <c r="J26" s="23">
        <v>77.5</v>
      </c>
      <c r="K26" s="23"/>
      <c r="L26" s="23">
        <v>64.5</v>
      </c>
      <c r="M26" s="23"/>
      <c r="N26" s="23">
        <f t="shared" si="0"/>
        <v>259</v>
      </c>
      <c r="O26" s="23" t="s">
        <v>109</v>
      </c>
    </row>
    <row r="27" spans="2:15" s="19" customFormat="1" x14ac:dyDescent="0.25">
      <c r="B27" s="16">
        <v>24</v>
      </c>
      <c r="C27" s="17" t="s">
        <v>47</v>
      </c>
      <c r="D27" s="16">
        <v>10</v>
      </c>
      <c r="E27" s="18" t="s">
        <v>42</v>
      </c>
      <c r="F27" s="16">
        <v>22.5</v>
      </c>
      <c r="G27" s="16"/>
      <c r="H27" s="16">
        <v>83</v>
      </c>
      <c r="I27" s="16"/>
      <c r="J27" s="16">
        <v>57.5</v>
      </c>
      <c r="K27" s="16"/>
      <c r="L27" s="16">
        <v>74</v>
      </c>
      <c r="M27" s="16"/>
      <c r="N27" s="16">
        <f t="shared" si="0"/>
        <v>237</v>
      </c>
      <c r="O27" s="16" t="s">
        <v>109</v>
      </c>
    </row>
    <row r="28" spans="2:15" s="19" customFormat="1" x14ac:dyDescent="0.25">
      <c r="B28" s="16">
        <v>32</v>
      </c>
      <c r="C28" s="17" t="s">
        <v>57</v>
      </c>
      <c r="D28" s="16">
        <v>10</v>
      </c>
      <c r="E28" s="18" t="s">
        <v>16</v>
      </c>
      <c r="F28" s="16">
        <v>5.5</v>
      </c>
      <c r="G28" s="16"/>
      <c r="H28" s="16">
        <v>14</v>
      </c>
      <c r="I28" s="16">
        <v>33</v>
      </c>
      <c r="J28" s="16">
        <v>50</v>
      </c>
      <c r="K28" s="16"/>
      <c r="L28" s="16">
        <v>54.5</v>
      </c>
      <c r="M28" s="16"/>
      <c r="N28" s="16">
        <f t="shared" si="0"/>
        <v>157</v>
      </c>
      <c r="O28" s="16" t="s">
        <v>108</v>
      </c>
    </row>
    <row r="29" spans="2:15" s="19" customFormat="1" x14ac:dyDescent="0.25">
      <c r="B29" s="16">
        <v>25</v>
      </c>
      <c r="C29" s="17" t="s">
        <v>48</v>
      </c>
      <c r="D29" s="16">
        <v>10</v>
      </c>
      <c r="E29" s="18" t="s">
        <v>49</v>
      </c>
      <c r="F29" s="16">
        <v>7.5</v>
      </c>
      <c r="G29" s="16"/>
      <c r="H29" s="16">
        <v>9</v>
      </c>
      <c r="I29" s="16"/>
      <c r="J29" s="16">
        <v>65</v>
      </c>
      <c r="K29" s="16"/>
      <c r="L29" s="16">
        <v>73</v>
      </c>
      <c r="M29" s="16"/>
      <c r="N29" s="16">
        <f t="shared" si="0"/>
        <v>154.5</v>
      </c>
      <c r="O29" s="16" t="s">
        <v>108</v>
      </c>
    </row>
    <row r="30" spans="2:15" s="19" customFormat="1" x14ac:dyDescent="0.25">
      <c r="B30" s="16">
        <v>26</v>
      </c>
      <c r="C30" s="17" t="s">
        <v>50</v>
      </c>
      <c r="D30" s="16">
        <v>10</v>
      </c>
      <c r="E30" s="18" t="s">
        <v>28</v>
      </c>
      <c r="F30" s="16">
        <v>18.5</v>
      </c>
      <c r="G30" s="16"/>
      <c r="H30" s="16">
        <v>24</v>
      </c>
      <c r="I30" s="16"/>
      <c r="J30" s="16">
        <v>41.5</v>
      </c>
      <c r="K30" s="16"/>
      <c r="L30" s="16">
        <v>65</v>
      </c>
      <c r="M30" s="16"/>
      <c r="N30" s="16">
        <f t="shared" si="0"/>
        <v>149</v>
      </c>
      <c r="O30" s="16" t="s">
        <v>108</v>
      </c>
    </row>
    <row r="31" spans="2:15" s="19" customFormat="1" x14ac:dyDescent="0.25">
      <c r="B31" s="16">
        <v>28</v>
      </c>
      <c r="C31" s="17" t="s">
        <v>52</v>
      </c>
      <c r="D31" s="16">
        <v>10</v>
      </c>
      <c r="E31" s="18" t="s">
        <v>25</v>
      </c>
      <c r="F31" s="16">
        <v>16</v>
      </c>
      <c r="G31" s="16"/>
      <c r="H31" s="16">
        <v>70</v>
      </c>
      <c r="I31" s="16"/>
      <c r="J31" s="16">
        <v>5</v>
      </c>
      <c r="K31" s="16"/>
      <c r="L31" s="16">
        <v>55</v>
      </c>
      <c r="M31" s="16">
        <v>3</v>
      </c>
      <c r="N31" s="16">
        <f t="shared" si="0"/>
        <v>149</v>
      </c>
      <c r="O31" s="16" t="s">
        <v>108</v>
      </c>
    </row>
    <row r="32" spans="2:15" s="19" customFormat="1" x14ac:dyDescent="0.25">
      <c r="B32" s="16">
        <v>27</v>
      </c>
      <c r="C32" s="17" t="s">
        <v>51</v>
      </c>
      <c r="D32" s="16">
        <v>10</v>
      </c>
      <c r="E32" s="18" t="s">
        <v>21</v>
      </c>
      <c r="F32" s="16">
        <v>6.5</v>
      </c>
      <c r="G32" s="16"/>
      <c r="H32" s="16">
        <v>72</v>
      </c>
      <c r="I32" s="16"/>
      <c r="J32" s="16">
        <v>0</v>
      </c>
      <c r="K32" s="16"/>
      <c r="L32" s="16">
        <v>68.5</v>
      </c>
      <c r="M32" s="16"/>
      <c r="N32" s="16">
        <f t="shared" si="0"/>
        <v>147</v>
      </c>
      <c r="O32" s="16" t="s">
        <v>107</v>
      </c>
    </row>
    <row r="33" spans="2:15" s="19" customFormat="1" x14ac:dyDescent="0.25">
      <c r="B33" s="16"/>
      <c r="C33" s="17" t="s">
        <v>105</v>
      </c>
      <c r="D33" s="16">
        <v>10</v>
      </c>
      <c r="E33" s="18" t="s">
        <v>31</v>
      </c>
      <c r="F33" s="16" t="s">
        <v>106</v>
      </c>
      <c r="G33" s="16"/>
      <c r="H33" s="16" t="s">
        <v>106</v>
      </c>
      <c r="I33" s="16">
        <v>43</v>
      </c>
      <c r="J33" s="16" t="s">
        <v>106</v>
      </c>
      <c r="K33" s="16">
        <v>35</v>
      </c>
      <c r="L33" s="16" t="s">
        <v>106</v>
      </c>
      <c r="M33" s="16">
        <v>67</v>
      </c>
      <c r="N33" s="16">
        <f t="shared" si="0"/>
        <v>145</v>
      </c>
      <c r="O33" s="16" t="s">
        <v>107</v>
      </c>
    </row>
    <row r="34" spans="2:15" s="19" customFormat="1" x14ac:dyDescent="0.25">
      <c r="B34" s="16">
        <v>29</v>
      </c>
      <c r="C34" s="17" t="s">
        <v>53</v>
      </c>
      <c r="D34" s="16">
        <v>10</v>
      </c>
      <c r="E34" s="18" t="s">
        <v>16</v>
      </c>
      <c r="F34" s="16">
        <v>0</v>
      </c>
      <c r="G34" s="16"/>
      <c r="H34" s="16">
        <v>48</v>
      </c>
      <c r="I34" s="16">
        <v>-7</v>
      </c>
      <c r="J34" s="16">
        <v>7.5</v>
      </c>
      <c r="K34" s="16"/>
      <c r="L34" s="16">
        <v>90</v>
      </c>
      <c r="M34" s="16"/>
      <c r="N34" s="16">
        <f t="shared" si="0"/>
        <v>138.5</v>
      </c>
      <c r="O34" s="16" t="s">
        <v>107</v>
      </c>
    </row>
    <row r="35" spans="2:15" s="19" customFormat="1" x14ac:dyDescent="0.25">
      <c r="B35" s="16">
        <v>30</v>
      </c>
      <c r="C35" s="17" t="s">
        <v>54</v>
      </c>
      <c r="D35" s="16">
        <v>10</v>
      </c>
      <c r="E35" s="18" t="s">
        <v>42</v>
      </c>
      <c r="F35" s="16">
        <v>20</v>
      </c>
      <c r="G35" s="16"/>
      <c r="H35" s="16">
        <v>10</v>
      </c>
      <c r="I35" s="16"/>
      <c r="J35" s="16">
        <v>50</v>
      </c>
      <c r="K35" s="16"/>
      <c r="L35" s="16">
        <v>57</v>
      </c>
      <c r="M35" s="16"/>
      <c r="N35" s="16">
        <f t="shared" si="0"/>
        <v>137</v>
      </c>
      <c r="O35" s="16" t="s">
        <v>107</v>
      </c>
    </row>
    <row r="36" spans="2:15" s="19" customFormat="1" x14ac:dyDescent="0.25">
      <c r="B36" s="16">
        <v>31</v>
      </c>
      <c r="C36" s="17" t="s">
        <v>55</v>
      </c>
      <c r="D36" s="16">
        <v>10</v>
      </c>
      <c r="E36" s="18" t="s">
        <v>56</v>
      </c>
      <c r="F36" s="16">
        <v>14.5</v>
      </c>
      <c r="G36" s="16"/>
      <c r="H36" s="16">
        <v>21</v>
      </c>
      <c r="I36" s="16"/>
      <c r="J36" s="16">
        <v>42.5</v>
      </c>
      <c r="K36" s="16"/>
      <c r="L36" s="16">
        <v>53.5</v>
      </c>
      <c r="M36" s="16"/>
      <c r="N36" s="16">
        <f t="shared" ref="N36:N67" si="1">SUM(F36:M36)</f>
        <v>131.5</v>
      </c>
      <c r="O36" s="16" t="s">
        <v>107</v>
      </c>
    </row>
    <row r="37" spans="2:15" s="19" customFormat="1" x14ac:dyDescent="0.25">
      <c r="B37" s="16">
        <v>33</v>
      </c>
      <c r="C37" s="17" t="s">
        <v>58</v>
      </c>
      <c r="D37" s="16">
        <v>10</v>
      </c>
      <c r="E37" s="18" t="s">
        <v>59</v>
      </c>
      <c r="F37" s="16">
        <v>37</v>
      </c>
      <c r="G37" s="16"/>
      <c r="H37" s="16">
        <v>37</v>
      </c>
      <c r="I37" s="16"/>
      <c r="J37" s="16">
        <v>25</v>
      </c>
      <c r="K37" s="16"/>
      <c r="L37" s="16">
        <v>16.5</v>
      </c>
      <c r="M37" s="16"/>
      <c r="N37" s="16">
        <f t="shared" si="1"/>
        <v>115.5</v>
      </c>
      <c r="O37" s="16" t="s">
        <v>107</v>
      </c>
    </row>
    <row r="38" spans="2:15" s="19" customFormat="1" x14ac:dyDescent="0.25">
      <c r="B38" s="16">
        <v>34</v>
      </c>
      <c r="C38" s="17" t="s">
        <v>60</v>
      </c>
      <c r="D38" s="16">
        <v>10</v>
      </c>
      <c r="E38" s="18" t="s">
        <v>16</v>
      </c>
      <c r="F38" s="16">
        <v>32.5</v>
      </c>
      <c r="G38" s="16"/>
      <c r="H38" s="16">
        <v>18</v>
      </c>
      <c r="I38" s="16"/>
      <c r="J38" s="16">
        <v>20</v>
      </c>
      <c r="K38" s="16"/>
      <c r="L38" s="16">
        <v>35.5</v>
      </c>
      <c r="M38" s="16">
        <v>3</v>
      </c>
      <c r="N38" s="16">
        <f t="shared" si="1"/>
        <v>109</v>
      </c>
      <c r="O38" s="16" t="s">
        <v>107</v>
      </c>
    </row>
    <row r="39" spans="2:15" s="19" customFormat="1" x14ac:dyDescent="0.25">
      <c r="B39" s="16">
        <v>35</v>
      </c>
      <c r="C39" s="17" t="s">
        <v>61</v>
      </c>
      <c r="D39" s="16">
        <v>10</v>
      </c>
      <c r="E39" s="18" t="s">
        <v>37</v>
      </c>
      <c r="F39" s="16">
        <v>9.5</v>
      </c>
      <c r="G39" s="16"/>
      <c r="H39" s="16">
        <v>20</v>
      </c>
      <c r="I39" s="16"/>
      <c r="J39" s="16">
        <v>12.5</v>
      </c>
      <c r="K39" s="16"/>
      <c r="L39" s="16">
        <v>61.5</v>
      </c>
      <c r="M39" s="16"/>
      <c r="N39" s="16">
        <f t="shared" si="1"/>
        <v>103.5</v>
      </c>
      <c r="O39" s="16" t="s">
        <v>110</v>
      </c>
    </row>
    <row r="40" spans="2:15" s="19" customFormat="1" x14ac:dyDescent="0.25">
      <c r="B40" s="16">
        <v>36</v>
      </c>
      <c r="C40" s="17" t="s">
        <v>62</v>
      </c>
      <c r="D40" s="16">
        <v>10</v>
      </c>
      <c r="E40" s="18" t="s">
        <v>16</v>
      </c>
      <c r="F40" s="16">
        <v>6.5</v>
      </c>
      <c r="G40" s="16"/>
      <c r="H40" s="16">
        <v>36</v>
      </c>
      <c r="I40" s="16"/>
      <c r="J40" s="16">
        <v>0</v>
      </c>
      <c r="K40" s="16"/>
      <c r="L40" s="16">
        <v>58.5</v>
      </c>
      <c r="M40" s="16"/>
      <c r="N40" s="16">
        <f t="shared" si="1"/>
        <v>101</v>
      </c>
      <c r="O40" s="16" t="s">
        <v>110</v>
      </c>
    </row>
    <row r="41" spans="2:15" s="19" customFormat="1" x14ac:dyDescent="0.25">
      <c r="B41" s="16">
        <v>37</v>
      </c>
      <c r="C41" s="17" t="s">
        <v>63</v>
      </c>
      <c r="D41" s="16">
        <v>10</v>
      </c>
      <c r="E41" s="18" t="s">
        <v>21</v>
      </c>
      <c r="F41" s="16">
        <v>20.5</v>
      </c>
      <c r="G41" s="16"/>
      <c r="H41" s="16">
        <v>15</v>
      </c>
      <c r="I41" s="16"/>
      <c r="J41" s="16">
        <v>11.5</v>
      </c>
      <c r="K41" s="16"/>
      <c r="L41" s="16">
        <v>53</v>
      </c>
      <c r="M41" s="16"/>
      <c r="N41" s="16">
        <f t="shared" si="1"/>
        <v>100</v>
      </c>
      <c r="O41" s="16" t="s">
        <v>110</v>
      </c>
    </row>
    <row r="42" spans="2:15" s="19" customFormat="1" x14ac:dyDescent="0.25">
      <c r="B42" s="16">
        <v>38</v>
      </c>
      <c r="C42" s="17" t="s">
        <v>64</v>
      </c>
      <c r="D42" s="16">
        <v>10</v>
      </c>
      <c r="E42" s="18" t="s">
        <v>23</v>
      </c>
      <c r="F42" s="16">
        <v>47.5</v>
      </c>
      <c r="G42" s="16"/>
      <c r="H42" s="16">
        <v>19</v>
      </c>
      <c r="I42" s="16"/>
      <c r="J42" s="16">
        <v>5</v>
      </c>
      <c r="K42" s="16"/>
      <c r="L42" s="16">
        <v>27</v>
      </c>
      <c r="M42" s="16"/>
      <c r="N42" s="16">
        <f t="shared" si="1"/>
        <v>98.5</v>
      </c>
      <c r="O42" s="16" t="s">
        <v>110</v>
      </c>
    </row>
    <row r="43" spans="2:15" s="19" customFormat="1" x14ac:dyDescent="0.25">
      <c r="B43" s="16">
        <v>39</v>
      </c>
      <c r="C43" s="17" t="s">
        <v>65</v>
      </c>
      <c r="D43" s="16">
        <v>10</v>
      </c>
      <c r="E43" s="18" t="s">
        <v>40</v>
      </c>
      <c r="F43" s="16">
        <v>5</v>
      </c>
      <c r="G43" s="16"/>
      <c r="H43" s="16">
        <v>47</v>
      </c>
      <c r="I43" s="16"/>
      <c r="J43" s="16">
        <v>10</v>
      </c>
      <c r="K43" s="16"/>
      <c r="L43" s="16">
        <v>27.5</v>
      </c>
      <c r="M43" s="16"/>
      <c r="N43" s="16">
        <f t="shared" si="1"/>
        <v>89.5</v>
      </c>
      <c r="O43" s="16" t="s">
        <v>110</v>
      </c>
    </row>
    <row r="44" spans="2:15" s="19" customFormat="1" x14ac:dyDescent="0.25">
      <c r="B44" s="16">
        <v>40</v>
      </c>
      <c r="C44" s="17" t="s">
        <v>66</v>
      </c>
      <c r="D44" s="16">
        <v>10</v>
      </c>
      <c r="E44" s="18" t="s">
        <v>19</v>
      </c>
      <c r="F44" s="16">
        <v>4.5</v>
      </c>
      <c r="G44" s="16"/>
      <c r="H44" s="16">
        <v>2</v>
      </c>
      <c r="I44" s="16"/>
      <c r="J44" s="16">
        <v>30</v>
      </c>
      <c r="K44" s="16"/>
      <c r="L44" s="16">
        <v>51</v>
      </c>
      <c r="M44" s="16"/>
      <c r="N44" s="16">
        <f t="shared" si="1"/>
        <v>87.5</v>
      </c>
      <c r="O44" s="16" t="s">
        <v>110</v>
      </c>
    </row>
    <row r="45" spans="2:15" s="19" customFormat="1" x14ac:dyDescent="0.25">
      <c r="B45" s="16">
        <v>41</v>
      </c>
      <c r="C45" s="17" t="s">
        <v>67</v>
      </c>
      <c r="D45" s="16">
        <v>10</v>
      </c>
      <c r="E45" s="18" t="s">
        <v>40</v>
      </c>
      <c r="F45" s="16">
        <v>14.5</v>
      </c>
      <c r="G45" s="16"/>
      <c r="H45" s="16">
        <v>3</v>
      </c>
      <c r="I45" s="16"/>
      <c r="J45" s="16">
        <v>15</v>
      </c>
      <c r="K45" s="16"/>
      <c r="L45" s="16">
        <v>54</v>
      </c>
      <c r="M45" s="16"/>
      <c r="N45" s="16">
        <f t="shared" si="1"/>
        <v>86.5</v>
      </c>
      <c r="O45" s="16" t="s">
        <v>110</v>
      </c>
    </row>
    <row r="46" spans="2:15" s="19" customFormat="1" x14ac:dyDescent="0.25">
      <c r="B46" s="16">
        <v>45</v>
      </c>
      <c r="C46" s="17" t="s">
        <v>72</v>
      </c>
      <c r="D46" s="16">
        <v>10</v>
      </c>
      <c r="E46" s="18" t="s">
        <v>37</v>
      </c>
      <c r="F46" s="16">
        <v>12.5</v>
      </c>
      <c r="G46" s="16">
        <v>6</v>
      </c>
      <c r="H46" s="16">
        <v>17</v>
      </c>
      <c r="I46" s="16"/>
      <c r="J46" s="16">
        <v>0</v>
      </c>
      <c r="K46" s="16"/>
      <c r="L46" s="16">
        <v>42.5</v>
      </c>
      <c r="M46" s="16"/>
      <c r="N46" s="16">
        <f t="shared" si="1"/>
        <v>78</v>
      </c>
      <c r="O46" s="16" t="s">
        <v>110</v>
      </c>
    </row>
    <row r="47" spans="2:15" s="19" customFormat="1" x14ac:dyDescent="0.25">
      <c r="B47" s="16">
        <v>42</v>
      </c>
      <c r="C47" s="17" t="s">
        <v>68</v>
      </c>
      <c r="D47" s="16">
        <v>10</v>
      </c>
      <c r="E47" s="18" t="s">
        <v>16</v>
      </c>
      <c r="F47" s="16">
        <v>1.5</v>
      </c>
      <c r="G47" s="16"/>
      <c r="H47" s="16">
        <v>22</v>
      </c>
      <c r="I47" s="16">
        <v>-1</v>
      </c>
      <c r="J47" s="16">
        <v>7.5</v>
      </c>
      <c r="K47" s="16"/>
      <c r="L47" s="16">
        <v>47.5</v>
      </c>
      <c r="M47" s="16"/>
      <c r="N47" s="16">
        <f t="shared" si="1"/>
        <v>77.5</v>
      </c>
      <c r="O47" s="16" t="s">
        <v>110</v>
      </c>
    </row>
    <row r="48" spans="2:15" s="19" customFormat="1" x14ac:dyDescent="0.25">
      <c r="B48" s="16">
        <v>43</v>
      </c>
      <c r="C48" s="17" t="s">
        <v>69</v>
      </c>
      <c r="D48" s="16">
        <v>10</v>
      </c>
      <c r="E48" s="18" t="s">
        <v>40</v>
      </c>
      <c r="F48" s="16">
        <v>0</v>
      </c>
      <c r="G48" s="16"/>
      <c r="H48" s="16">
        <v>8</v>
      </c>
      <c r="I48" s="16"/>
      <c r="J48" s="16">
        <v>22.5</v>
      </c>
      <c r="K48" s="16"/>
      <c r="L48" s="16">
        <v>43.5</v>
      </c>
      <c r="M48" s="16"/>
      <c r="N48" s="16">
        <f t="shared" si="1"/>
        <v>74</v>
      </c>
      <c r="O48" s="16" t="s">
        <v>110</v>
      </c>
    </row>
    <row r="49" spans="2:15" s="19" customFormat="1" ht="15.75" customHeight="1" x14ac:dyDescent="0.25">
      <c r="B49" s="16">
        <v>44</v>
      </c>
      <c r="C49" s="17" t="s">
        <v>70</v>
      </c>
      <c r="D49" s="16">
        <v>10</v>
      </c>
      <c r="E49" s="18" t="s">
        <v>71</v>
      </c>
      <c r="F49" s="16">
        <v>19.5</v>
      </c>
      <c r="G49" s="16"/>
      <c r="H49" s="16">
        <v>13</v>
      </c>
      <c r="I49" s="16"/>
      <c r="J49" s="16">
        <v>0</v>
      </c>
      <c r="K49" s="16"/>
      <c r="L49" s="16">
        <v>40.5</v>
      </c>
      <c r="M49" s="16"/>
      <c r="N49" s="16">
        <f t="shared" si="1"/>
        <v>73</v>
      </c>
      <c r="O49" s="16" t="s">
        <v>110</v>
      </c>
    </row>
    <row r="50" spans="2:15" s="19" customFormat="1" ht="15.75" customHeight="1" x14ac:dyDescent="0.25">
      <c r="B50" s="16">
        <v>46</v>
      </c>
      <c r="C50" s="17" t="s">
        <v>73</v>
      </c>
      <c r="D50" s="16">
        <v>10</v>
      </c>
      <c r="E50" s="18" t="s">
        <v>40</v>
      </c>
      <c r="F50" s="16">
        <v>0</v>
      </c>
      <c r="G50" s="16"/>
      <c r="H50" s="16">
        <v>0</v>
      </c>
      <c r="I50" s="16"/>
      <c r="J50" s="16">
        <v>30</v>
      </c>
      <c r="K50" s="16"/>
      <c r="L50" s="16">
        <v>40.5</v>
      </c>
      <c r="M50" s="16"/>
      <c r="N50" s="16">
        <f t="shared" si="1"/>
        <v>70.5</v>
      </c>
      <c r="O50" s="16" t="s">
        <v>110</v>
      </c>
    </row>
    <row r="51" spans="2:15" s="19" customFormat="1" ht="15.75" thickBot="1" x14ac:dyDescent="0.3">
      <c r="B51" s="20">
        <v>47</v>
      </c>
      <c r="C51" s="21" t="s">
        <v>74</v>
      </c>
      <c r="D51" s="20">
        <v>10</v>
      </c>
      <c r="E51" s="22" t="s">
        <v>16</v>
      </c>
      <c r="F51" s="20">
        <v>22</v>
      </c>
      <c r="G51" s="20"/>
      <c r="H51" s="20">
        <v>0</v>
      </c>
      <c r="I51" s="20"/>
      <c r="J51" s="20">
        <v>0</v>
      </c>
      <c r="K51" s="20"/>
      <c r="L51" s="20">
        <v>37.5</v>
      </c>
      <c r="M51" s="20"/>
      <c r="N51" s="20">
        <f t="shared" si="1"/>
        <v>59.5</v>
      </c>
      <c r="O51" s="20" t="s">
        <v>110</v>
      </c>
    </row>
    <row r="52" spans="2:15" s="19" customFormat="1" x14ac:dyDescent="0.25">
      <c r="B52" s="23">
        <v>49</v>
      </c>
      <c r="C52" s="24" t="s">
        <v>76</v>
      </c>
      <c r="D52" s="23">
        <v>11</v>
      </c>
      <c r="E52" s="25" t="s">
        <v>19</v>
      </c>
      <c r="F52" s="23">
        <v>21</v>
      </c>
      <c r="G52" s="23"/>
      <c r="H52" s="23">
        <v>74</v>
      </c>
      <c r="I52" s="23">
        <v>10</v>
      </c>
      <c r="J52" s="23">
        <v>71.5</v>
      </c>
      <c r="K52" s="23"/>
      <c r="L52" s="23">
        <v>42.5</v>
      </c>
      <c r="M52" s="23">
        <v>3</v>
      </c>
      <c r="N52" s="23">
        <f t="shared" si="1"/>
        <v>222</v>
      </c>
      <c r="O52" s="23" t="s">
        <v>109</v>
      </c>
    </row>
    <row r="53" spans="2:15" s="19" customFormat="1" x14ac:dyDescent="0.25">
      <c r="B53" s="16">
        <v>48</v>
      </c>
      <c r="C53" s="17" t="s">
        <v>75</v>
      </c>
      <c r="D53" s="16">
        <v>11</v>
      </c>
      <c r="E53" s="18" t="s">
        <v>14</v>
      </c>
      <c r="F53" s="16">
        <v>11.5</v>
      </c>
      <c r="G53" s="16"/>
      <c r="H53" s="16">
        <v>71</v>
      </c>
      <c r="I53" s="16"/>
      <c r="J53" s="16">
        <v>67.5</v>
      </c>
      <c r="K53" s="16"/>
      <c r="L53" s="16">
        <v>60</v>
      </c>
      <c r="M53" s="16"/>
      <c r="N53" s="16">
        <f t="shared" si="1"/>
        <v>210</v>
      </c>
      <c r="O53" s="16" t="s">
        <v>109</v>
      </c>
    </row>
    <row r="54" spans="2:15" s="19" customFormat="1" x14ac:dyDescent="0.25">
      <c r="B54" s="16">
        <v>53</v>
      </c>
      <c r="C54" s="17" t="s">
        <v>81</v>
      </c>
      <c r="D54" s="16">
        <v>11</v>
      </c>
      <c r="E54" s="18" t="s">
        <v>78</v>
      </c>
      <c r="F54" s="16">
        <v>39</v>
      </c>
      <c r="G54" s="16">
        <v>18</v>
      </c>
      <c r="H54" s="16">
        <v>71</v>
      </c>
      <c r="I54" s="16"/>
      <c r="J54" s="16">
        <v>14</v>
      </c>
      <c r="K54" s="16">
        <v>15</v>
      </c>
      <c r="L54" s="16">
        <v>44</v>
      </c>
      <c r="M54" s="16">
        <v>3</v>
      </c>
      <c r="N54" s="16">
        <f t="shared" si="1"/>
        <v>204</v>
      </c>
      <c r="O54" s="16" t="s">
        <v>108</v>
      </c>
    </row>
    <row r="55" spans="2:15" s="19" customFormat="1" x14ac:dyDescent="0.25">
      <c r="B55" s="16">
        <v>50</v>
      </c>
      <c r="C55" s="17" t="s">
        <v>77</v>
      </c>
      <c r="D55" s="16">
        <v>11</v>
      </c>
      <c r="E55" s="18" t="s">
        <v>78</v>
      </c>
      <c r="F55" s="16">
        <v>7.5</v>
      </c>
      <c r="G55" s="16"/>
      <c r="H55" s="16">
        <v>73</v>
      </c>
      <c r="I55" s="16">
        <v>9</v>
      </c>
      <c r="J55" s="16">
        <v>60</v>
      </c>
      <c r="K55" s="16"/>
      <c r="L55" s="16">
        <v>49.5</v>
      </c>
      <c r="M55" s="16"/>
      <c r="N55" s="16">
        <f t="shared" si="1"/>
        <v>199</v>
      </c>
      <c r="O55" s="16" t="s">
        <v>108</v>
      </c>
    </row>
    <row r="56" spans="2:15" s="19" customFormat="1" x14ac:dyDescent="0.25">
      <c r="B56" s="16">
        <v>52</v>
      </c>
      <c r="C56" s="17" t="s">
        <v>80</v>
      </c>
      <c r="D56" s="16">
        <v>11</v>
      </c>
      <c r="E56" s="18" t="s">
        <v>16</v>
      </c>
      <c r="F56" s="16">
        <v>28</v>
      </c>
      <c r="G56" s="16"/>
      <c r="H56" s="16">
        <v>47</v>
      </c>
      <c r="I56" s="16">
        <v>10</v>
      </c>
      <c r="J56" s="16">
        <v>37.5</v>
      </c>
      <c r="K56" s="16"/>
      <c r="L56" s="16">
        <v>61.5</v>
      </c>
      <c r="M56" s="16">
        <v>9</v>
      </c>
      <c r="N56" s="16">
        <f t="shared" si="1"/>
        <v>193</v>
      </c>
      <c r="O56" s="16" t="s">
        <v>108</v>
      </c>
    </row>
    <row r="57" spans="2:15" s="19" customFormat="1" x14ac:dyDescent="0.25">
      <c r="B57" s="16">
        <v>51</v>
      </c>
      <c r="C57" s="17" t="s">
        <v>79</v>
      </c>
      <c r="D57" s="16">
        <v>11</v>
      </c>
      <c r="E57" s="18" t="s">
        <v>71</v>
      </c>
      <c r="F57" s="16">
        <v>22</v>
      </c>
      <c r="G57" s="16"/>
      <c r="H57" s="16">
        <v>76</v>
      </c>
      <c r="I57" s="16"/>
      <c r="J57" s="16">
        <v>25</v>
      </c>
      <c r="K57" s="16"/>
      <c r="L57" s="16">
        <v>57.5</v>
      </c>
      <c r="M57" s="16"/>
      <c r="N57" s="16">
        <f t="shared" si="1"/>
        <v>180.5</v>
      </c>
      <c r="O57" s="16" t="s">
        <v>108</v>
      </c>
    </row>
    <row r="58" spans="2:15" s="19" customFormat="1" x14ac:dyDescent="0.25">
      <c r="B58" s="16">
        <v>54</v>
      </c>
      <c r="C58" s="17" t="s">
        <v>82</v>
      </c>
      <c r="D58" s="16">
        <v>11</v>
      </c>
      <c r="E58" s="18" t="s">
        <v>59</v>
      </c>
      <c r="F58" s="16">
        <v>44</v>
      </c>
      <c r="G58" s="16">
        <v>5</v>
      </c>
      <c r="H58" s="16">
        <v>65</v>
      </c>
      <c r="I58" s="16"/>
      <c r="J58" s="16">
        <v>0</v>
      </c>
      <c r="K58" s="16"/>
      <c r="L58" s="16">
        <v>59</v>
      </c>
      <c r="M58" s="16"/>
      <c r="N58" s="16">
        <f t="shared" si="1"/>
        <v>173</v>
      </c>
      <c r="O58" s="16" t="s">
        <v>107</v>
      </c>
    </row>
    <row r="59" spans="2:15" s="19" customFormat="1" x14ac:dyDescent="0.25">
      <c r="B59" s="16">
        <v>56</v>
      </c>
      <c r="C59" s="17" t="s">
        <v>84</v>
      </c>
      <c r="D59" s="16">
        <v>11</v>
      </c>
      <c r="E59" s="18" t="s">
        <v>19</v>
      </c>
      <c r="F59" s="16">
        <v>45.5</v>
      </c>
      <c r="G59" s="16">
        <v>11</v>
      </c>
      <c r="H59" s="16">
        <v>71</v>
      </c>
      <c r="I59" s="16"/>
      <c r="J59" s="16">
        <v>7.5</v>
      </c>
      <c r="K59" s="16"/>
      <c r="L59" s="16">
        <v>37</v>
      </c>
      <c r="M59" s="16"/>
      <c r="N59" s="16">
        <f t="shared" si="1"/>
        <v>172</v>
      </c>
      <c r="O59" s="16" t="s">
        <v>107</v>
      </c>
    </row>
    <row r="60" spans="2:15" s="19" customFormat="1" x14ac:dyDescent="0.25">
      <c r="B60" s="16">
        <v>55</v>
      </c>
      <c r="C60" s="17" t="s">
        <v>83</v>
      </c>
      <c r="D60" s="16">
        <v>11</v>
      </c>
      <c r="E60" s="18" t="s">
        <v>59</v>
      </c>
      <c r="F60" s="16">
        <v>62.5</v>
      </c>
      <c r="G60" s="16">
        <v>1.5</v>
      </c>
      <c r="H60" s="16">
        <v>60</v>
      </c>
      <c r="I60" s="16"/>
      <c r="J60" s="16">
        <v>7.5</v>
      </c>
      <c r="K60" s="16"/>
      <c r="L60" s="16">
        <v>34</v>
      </c>
      <c r="M60" s="16"/>
      <c r="N60" s="16">
        <f t="shared" si="1"/>
        <v>165.5</v>
      </c>
      <c r="O60" s="16" t="s">
        <v>107</v>
      </c>
    </row>
    <row r="61" spans="2:15" s="19" customFormat="1" x14ac:dyDescent="0.25">
      <c r="B61" s="16">
        <v>57</v>
      </c>
      <c r="C61" s="17" t="s">
        <v>85</v>
      </c>
      <c r="D61" s="16">
        <v>11</v>
      </c>
      <c r="E61" s="18" t="s">
        <v>19</v>
      </c>
      <c r="F61" s="16">
        <v>39.5</v>
      </c>
      <c r="G61" s="16"/>
      <c r="H61" s="16">
        <v>64</v>
      </c>
      <c r="I61" s="16"/>
      <c r="J61" s="16">
        <v>9</v>
      </c>
      <c r="K61" s="16"/>
      <c r="L61" s="16">
        <v>38</v>
      </c>
      <c r="M61" s="16"/>
      <c r="N61" s="16">
        <f t="shared" si="1"/>
        <v>150.5</v>
      </c>
      <c r="O61" s="16" t="s">
        <v>107</v>
      </c>
    </row>
    <row r="62" spans="2:15" s="19" customFormat="1" x14ac:dyDescent="0.25">
      <c r="B62" s="16">
        <v>58</v>
      </c>
      <c r="C62" s="17" t="s">
        <v>86</v>
      </c>
      <c r="D62" s="16">
        <v>11</v>
      </c>
      <c r="E62" s="18" t="s">
        <v>12</v>
      </c>
      <c r="F62" s="16">
        <v>25</v>
      </c>
      <c r="G62" s="16"/>
      <c r="H62" s="16">
        <v>12</v>
      </c>
      <c r="I62" s="16"/>
      <c r="J62" s="16">
        <v>77.5</v>
      </c>
      <c r="K62" s="16"/>
      <c r="L62" s="16">
        <v>30.5</v>
      </c>
      <c r="M62" s="16"/>
      <c r="N62" s="16">
        <f t="shared" si="1"/>
        <v>145</v>
      </c>
      <c r="O62" s="16" t="s">
        <v>107</v>
      </c>
    </row>
    <row r="63" spans="2:15" s="19" customFormat="1" x14ac:dyDescent="0.25">
      <c r="B63" s="16">
        <v>59</v>
      </c>
      <c r="C63" s="17" t="s">
        <v>87</v>
      </c>
      <c r="D63" s="16">
        <v>11</v>
      </c>
      <c r="E63" s="18" t="s">
        <v>19</v>
      </c>
      <c r="F63" s="16">
        <v>14</v>
      </c>
      <c r="G63" s="16"/>
      <c r="H63" s="16">
        <v>24</v>
      </c>
      <c r="I63" s="16"/>
      <c r="J63" s="16">
        <v>80</v>
      </c>
      <c r="K63" s="16"/>
      <c r="L63" s="16">
        <v>0</v>
      </c>
      <c r="M63" s="16"/>
      <c r="N63" s="16">
        <f t="shared" si="1"/>
        <v>118</v>
      </c>
      <c r="O63" s="16" t="s">
        <v>107</v>
      </c>
    </row>
    <row r="64" spans="2:15" s="19" customFormat="1" x14ac:dyDescent="0.25">
      <c r="B64" s="16">
        <v>60</v>
      </c>
      <c r="C64" s="17" t="s">
        <v>88</v>
      </c>
      <c r="D64" s="16">
        <v>11</v>
      </c>
      <c r="E64" s="18" t="s">
        <v>16</v>
      </c>
      <c r="F64" s="16">
        <v>20</v>
      </c>
      <c r="G64" s="16"/>
      <c r="H64" s="16">
        <v>39</v>
      </c>
      <c r="I64" s="16"/>
      <c r="J64" s="16">
        <v>5</v>
      </c>
      <c r="K64" s="16"/>
      <c r="L64" s="16">
        <v>46.5</v>
      </c>
      <c r="M64" s="16">
        <v>2</v>
      </c>
      <c r="N64" s="16">
        <f t="shared" si="1"/>
        <v>112.5</v>
      </c>
      <c r="O64" s="16" t="s">
        <v>107</v>
      </c>
    </row>
    <row r="65" spans="2:15" s="19" customFormat="1" x14ac:dyDescent="0.25">
      <c r="B65" s="16">
        <v>61</v>
      </c>
      <c r="C65" s="17" t="s">
        <v>89</v>
      </c>
      <c r="D65" s="16">
        <v>11</v>
      </c>
      <c r="E65" s="18" t="s">
        <v>40</v>
      </c>
      <c r="F65" s="16">
        <v>4</v>
      </c>
      <c r="G65" s="16"/>
      <c r="H65" s="16">
        <v>45</v>
      </c>
      <c r="I65" s="16"/>
      <c r="J65" s="16">
        <v>22.5</v>
      </c>
      <c r="K65" s="16"/>
      <c r="L65" s="16">
        <v>33</v>
      </c>
      <c r="M65" s="16"/>
      <c r="N65" s="16">
        <f t="shared" si="1"/>
        <v>104.5</v>
      </c>
      <c r="O65" s="16" t="s">
        <v>110</v>
      </c>
    </row>
    <row r="66" spans="2:15" s="19" customFormat="1" x14ac:dyDescent="0.25">
      <c r="B66" s="16">
        <v>62</v>
      </c>
      <c r="C66" s="17" t="s">
        <v>90</v>
      </c>
      <c r="D66" s="16">
        <v>11</v>
      </c>
      <c r="E66" s="18" t="s">
        <v>25</v>
      </c>
      <c r="F66" s="16">
        <v>9.5</v>
      </c>
      <c r="G66" s="16">
        <v>1</v>
      </c>
      <c r="H66" s="16">
        <v>16</v>
      </c>
      <c r="I66" s="16"/>
      <c r="J66" s="16">
        <v>17.5</v>
      </c>
      <c r="K66" s="16"/>
      <c r="L66" s="16">
        <v>55.5</v>
      </c>
      <c r="M66" s="16"/>
      <c r="N66" s="16">
        <f t="shared" si="1"/>
        <v>99.5</v>
      </c>
      <c r="O66" s="16" t="s">
        <v>110</v>
      </c>
    </row>
    <row r="67" spans="2:15" s="19" customFormat="1" x14ac:dyDescent="0.25">
      <c r="B67" s="16">
        <v>63</v>
      </c>
      <c r="C67" s="17" t="s">
        <v>91</v>
      </c>
      <c r="D67" s="16">
        <v>11</v>
      </c>
      <c r="E67" s="18" t="s">
        <v>59</v>
      </c>
      <c r="F67" s="16">
        <v>0</v>
      </c>
      <c r="G67" s="16"/>
      <c r="H67" s="16">
        <v>0</v>
      </c>
      <c r="I67" s="16"/>
      <c r="J67" s="16">
        <v>0</v>
      </c>
      <c r="K67" s="16"/>
      <c r="L67" s="16">
        <v>91</v>
      </c>
      <c r="M67" s="16"/>
      <c r="N67" s="16">
        <f t="shared" si="1"/>
        <v>91</v>
      </c>
      <c r="O67" s="16" t="s">
        <v>110</v>
      </c>
    </row>
    <row r="68" spans="2:15" s="19" customFormat="1" x14ac:dyDescent="0.25">
      <c r="B68" s="16">
        <v>64</v>
      </c>
      <c r="C68" s="17" t="s">
        <v>92</v>
      </c>
      <c r="D68" s="16">
        <v>11</v>
      </c>
      <c r="E68" s="18" t="s">
        <v>16</v>
      </c>
      <c r="F68" s="16">
        <v>23</v>
      </c>
      <c r="G68" s="16"/>
      <c r="H68" s="16">
        <v>18</v>
      </c>
      <c r="I68" s="16"/>
      <c r="J68" s="16">
        <v>7.5</v>
      </c>
      <c r="K68" s="16"/>
      <c r="L68" s="16">
        <v>41</v>
      </c>
      <c r="M68" s="16"/>
      <c r="N68" s="16">
        <f t="shared" ref="N68:N77" si="2">SUM(F68:M68)</f>
        <v>89.5</v>
      </c>
      <c r="O68" s="16" t="s">
        <v>110</v>
      </c>
    </row>
    <row r="69" spans="2:15" s="19" customFormat="1" x14ac:dyDescent="0.25">
      <c r="B69" s="16">
        <v>65</v>
      </c>
      <c r="C69" s="17" t="s">
        <v>93</v>
      </c>
      <c r="D69" s="16">
        <v>11</v>
      </c>
      <c r="E69" s="18" t="s">
        <v>16</v>
      </c>
      <c r="F69" s="16">
        <v>5</v>
      </c>
      <c r="G69" s="16"/>
      <c r="H69" s="16">
        <v>14</v>
      </c>
      <c r="I69" s="16"/>
      <c r="J69" s="16">
        <v>22.5</v>
      </c>
      <c r="K69" s="16"/>
      <c r="L69" s="16">
        <v>38.5</v>
      </c>
      <c r="M69" s="16"/>
      <c r="N69" s="16">
        <f t="shared" si="2"/>
        <v>80</v>
      </c>
      <c r="O69" s="16" t="s">
        <v>110</v>
      </c>
    </row>
    <row r="70" spans="2:15" s="19" customFormat="1" x14ac:dyDescent="0.25">
      <c r="B70" s="16">
        <v>66</v>
      </c>
      <c r="C70" s="17" t="s">
        <v>94</v>
      </c>
      <c r="D70" s="16">
        <v>11</v>
      </c>
      <c r="E70" s="18" t="s">
        <v>40</v>
      </c>
      <c r="F70" s="16">
        <v>16</v>
      </c>
      <c r="G70" s="16"/>
      <c r="H70" s="16">
        <v>0</v>
      </c>
      <c r="I70" s="16"/>
      <c r="J70" s="16">
        <v>14</v>
      </c>
      <c r="K70" s="16"/>
      <c r="L70" s="16">
        <v>49.5</v>
      </c>
      <c r="M70" s="16"/>
      <c r="N70" s="16">
        <f t="shared" si="2"/>
        <v>79.5</v>
      </c>
      <c r="O70" s="16" t="s">
        <v>110</v>
      </c>
    </row>
    <row r="71" spans="2:15" s="19" customFormat="1" x14ac:dyDescent="0.25">
      <c r="B71" s="16">
        <v>67</v>
      </c>
      <c r="C71" s="17" t="s">
        <v>95</v>
      </c>
      <c r="D71" s="16">
        <v>11</v>
      </c>
      <c r="E71" s="18" t="s">
        <v>96</v>
      </c>
      <c r="F71" s="16">
        <v>5.5</v>
      </c>
      <c r="G71" s="16"/>
      <c r="H71" s="16">
        <v>0</v>
      </c>
      <c r="I71" s="16"/>
      <c r="J71" s="16">
        <v>17.5</v>
      </c>
      <c r="K71" s="16"/>
      <c r="L71" s="16">
        <v>54.5</v>
      </c>
      <c r="M71" s="16"/>
      <c r="N71" s="16">
        <f t="shared" si="2"/>
        <v>77.5</v>
      </c>
      <c r="O71" s="16" t="s">
        <v>110</v>
      </c>
    </row>
    <row r="72" spans="2:15" s="19" customFormat="1" x14ac:dyDescent="0.25">
      <c r="B72" s="16">
        <v>68</v>
      </c>
      <c r="C72" s="17" t="s">
        <v>97</v>
      </c>
      <c r="D72" s="16">
        <v>11</v>
      </c>
      <c r="E72" s="18" t="s">
        <v>16</v>
      </c>
      <c r="F72" s="16">
        <v>8</v>
      </c>
      <c r="G72" s="16"/>
      <c r="H72" s="16">
        <v>0</v>
      </c>
      <c r="I72" s="16"/>
      <c r="J72" s="16">
        <v>22.5</v>
      </c>
      <c r="K72" s="16"/>
      <c r="L72" s="16">
        <v>44</v>
      </c>
      <c r="M72" s="16"/>
      <c r="N72" s="16">
        <f t="shared" si="2"/>
        <v>74.5</v>
      </c>
      <c r="O72" s="16" t="s">
        <v>110</v>
      </c>
    </row>
    <row r="73" spans="2:15" s="19" customFormat="1" x14ac:dyDescent="0.25">
      <c r="B73" s="16">
        <v>71</v>
      </c>
      <c r="C73" s="17" t="s">
        <v>100</v>
      </c>
      <c r="D73" s="16">
        <v>11</v>
      </c>
      <c r="E73" s="18" t="s">
        <v>16</v>
      </c>
      <c r="F73" s="16">
        <v>9.5</v>
      </c>
      <c r="G73" s="16"/>
      <c r="H73" s="16">
        <v>26</v>
      </c>
      <c r="I73" s="16">
        <v>10</v>
      </c>
      <c r="J73" s="16">
        <v>0</v>
      </c>
      <c r="K73" s="16"/>
      <c r="L73" s="16">
        <v>29</v>
      </c>
      <c r="M73" s="16"/>
      <c r="N73" s="16">
        <f t="shared" si="2"/>
        <v>74.5</v>
      </c>
      <c r="O73" s="16" t="s">
        <v>110</v>
      </c>
    </row>
    <row r="74" spans="2:15" s="19" customFormat="1" x14ac:dyDescent="0.25">
      <c r="B74" s="16">
        <v>69</v>
      </c>
      <c r="C74" s="17" t="s">
        <v>98</v>
      </c>
      <c r="D74" s="16">
        <v>11</v>
      </c>
      <c r="E74" s="18" t="s">
        <v>31</v>
      </c>
      <c r="F74" s="16">
        <v>23.5</v>
      </c>
      <c r="G74" s="16"/>
      <c r="H74" s="16">
        <v>0</v>
      </c>
      <c r="I74" s="16"/>
      <c r="J74" s="16">
        <v>7.5</v>
      </c>
      <c r="K74" s="16"/>
      <c r="L74" s="16">
        <v>39.5</v>
      </c>
      <c r="M74" s="16"/>
      <c r="N74" s="16">
        <f t="shared" si="2"/>
        <v>70.5</v>
      </c>
      <c r="O74" s="16" t="s">
        <v>110</v>
      </c>
    </row>
    <row r="75" spans="2:15" s="19" customFormat="1" x14ac:dyDescent="0.25">
      <c r="B75" s="16">
        <v>70</v>
      </c>
      <c r="C75" s="17" t="s">
        <v>99</v>
      </c>
      <c r="D75" s="16">
        <v>11</v>
      </c>
      <c r="E75" s="18" t="s">
        <v>42</v>
      </c>
      <c r="F75" s="16">
        <v>16</v>
      </c>
      <c r="G75" s="16">
        <v>1</v>
      </c>
      <c r="H75" s="16">
        <v>16</v>
      </c>
      <c r="I75" s="16"/>
      <c r="J75" s="16">
        <v>7.5</v>
      </c>
      <c r="K75" s="16"/>
      <c r="L75" s="16">
        <v>30</v>
      </c>
      <c r="M75" s="16"/>
      <c r="N75" s="16">
        <f t="shared" si="2"/>
        <v>70.5</v>
      </c>
      <c r="O75" s="16" t="s">
        <v>110</v>
      </c>
    </row>
    <row r="76" spans="2:15" s="19" customFormat="1" x14ac:dyDescent="0.25">
      <c r="B76" s="16">
        <v>72</v>
      </c>
      <c r="C76" s="17" t="s">
        <v>101</v>
      </c>
      <c r="D76" s="16">
        <v>11</v>
      </c>
      <c r="E76" s="18" t="s">
        <v>16</v>
      </c>
      <c r="F76" s="16">
        <v>0</v>
      </c>
      <c r="G76" s="16"/>
      <c r="H76" s="16">
        <v>27</v>
      </c>
      <c r="I76" s="16"/>
      <c r="J76" s="16">
        <v>0</v>
      </c>
      <c r="K76" s="16"/>
      <c r="L76" s="16">
        <v>11</v>
      </c>
      <c r="M76" s="16"/>
      <c r="N76" s="16">
        <f t="shared" si="2"/>
        <v>38</v>
      </c>
      <c r="O76" s="16" t="s">
        <v>110</v>
      </c>
    </row>
    <row r="77" spans="2:15" s="19" customFormat="1" x14ac:dyDescent="0.25">
      <c r="B77" s="16">
        <v>73</v>
      </c>
      <c r="C77" s="17" t="s">
        <v>102</v>
      </c>
      <c r="D77" s="16">
        <v>11</v>
      </c>
      <c r="E77" s="18" t="s">
        <v>12</v>
      </c>
      <c r="F77" s="16">
        <v>13</v>
      </c>
      <c r="G77" s="16"/>
      <c r="H77" s="16">
        <v>8</v>
      </c>
      <c r="I77" s="16"/>
      <c r="J77" s="16">
        <v>0</v>
      </c>
      <c r="K77" s="16"/>
      <c r="L77" s="16">
        <v>0</v>
      </c>
      <c r="M77" s="16"/>
      <c r="N77" s="16">
        <f t="shared" si="2"/>
        <v>21</v>
      </c>
      <c r="O77" s="16" t="s">
        <v>110</v>
      </c>
    </row>
  </sheetData>
  <sortState ref="B4:O77">
    <sortCondition ref="D4:D77"/>
    <sortCondition descending="1" ref="N4:N77"/>
  </sortState>
  <mergeCells count="11">
    <mergeCell ref="O1:O3"/>
    <mergeCell ref="F1:M1"/>
    <mergeCell ref="F2:G2"/>
    <mergeCell ref="H2:I2"/>
    <mergeCell ref="J2:K2"/>
    <mergeCell ref="L2:M2"/>
    <mergeCell ref="B1:B3"/>
    <mergeCell ref="C1:C3"/>
    <mergeCell ref="D1:D3"/>
    <mergeCell ref="E1:E3"/>
    <mergeCell ref="N1:N3"/>
  </mergeCells>
  <pageMargins left="0.7" right="0.7" top="0.75" bottom="0.75" header="0.3" footer="0.3"/>
  <pageSetup paperSize="9" orientation="portrait" horizontalDpi="12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Адміністратор</dc:creator>
  <cp:lastModifiedBy>olimp</cp:lastModifiedBy>
  <dcterms:created xsi:type="dcterms:W3CDTF">2015-02-26T12:26:30Z</dcterms:created>
  <dcterms:modified xsi:type="dcterms:W3CDTF">2015-02-26T22:31:07Z</dcterms:modified>
</cp:coreProperties>
</file>